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1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'Sheet3'!$A:$IV</definedName>
  </definedNames>
  <calcPr fullCalcOnLoad="1"/>
</workbook>
</file>

<file path=xl/sharedStrings.xml><?xml version="1.0" encoding="utf-8"?>
<sst xmlns="http://schemas.openxmlformats.org/spreadsheetml/2006/main" count="311" uniqueCount="215">
  <si>
    <t>CONSOLIDATED INCOME STATEMENT</t>
  </si>
  <si>
    <t>PRECEDING YEAR</t>
  </si>
  <si>
    <t>CORRESPONDING</t>
  </si>
  <si>
    <t>PERIOD</t>
  </si>
  <si>
    <t>RM'000</t>
  </si>
  <si>
    <t>CURRENT</t>
  </si>
  <si>
    <t>YEAR</t>
  </si>
  <si>
    <t>TO DATE</t>
  </si>
  <si>
    <t xml:space="preserve">        CUMULATIVE QUARTER</t>
  </si>
  <si>
    <t>QUARTER</t>
  </si>
  <si>
    <t xml:space="preserve">CURRENT </t>
  </si>
  <si>
    <t>30/09/1999</t>
  </si>
  <si>
    <t>Turnover</t>
  </si>
  <si>
    <t>Investment Income</t>
  </si>
  <si>
    <t>Other income including interest</t>
  </si>
  <si>
    <t>income</t>
  </si>
  <si>
    <t xml:space="preserve">Operating profit/(loss) before </t>
  </si>
  <si>
    <t>interest on borrowings, depreciation</t>
  </si>
  <si>
    <t>and amortisation, exceptional items,</t>
  </si>
  <si>
    <t>income tax, minority interests and</t>
  </si>
  <si>
    <t>extraordinary items</t>
  </si>
  <si>
    <t>Interest on borrowings</t>
  </si>
  <si>
    <t>1 ( a )</t>
  </si>
  <si>
    <t>2 ( a )</t>
  </si>
  <si>
    <t xml:space="preserve">   ( b )</t>
  </si>
  <si>
    <t xml:space="preserve">   ( c )</t>
  </si>
  <si>
    <t>Depreciation and amortisation</t>
  </si>
  <si>
    <t xml:space="preserve">   ( d )</t>
  </si>
  <si>
    <t>Exceptional items</t>
  </si>
  <si>
    <t xml:space="preserve">   ( e )</t>
  </si>
  <si>
    <t>Operating profit/(loss) after interest</t>
  </si>
  <si>
    <t xml:space="preserve">on borrowings, depreciation and </t>
  </si>
  <si>
    <t>amortisation and exceptional items</t>
  </si>
  <si>
    <t xml:space="preserve">but before income tax, minority </t>
  </si>
  <si>
    <t xml:space="preserve">   ( f )</t>
  </si>
  <si>
    <t xml:space="preserve">Share in the results of associated </t>
  </si>
  <si>
    <t>companies</t>
  </si>
  <si>
    <t xml:space="preserve">   ( g )</t>
  </si>
  <si>
    <t>Profit/(loss) before taxation, minority</t>
  </si>
  <si>
    <t>interests and extraordinary items</t>
  </si>
  <si>
    <t xml:space="preserve">   ( h )</t>
  </si>
  <si>
    <t>Taxation</t>
  </si>
  <si>
    <t>Profit/(loss) after taxation</t>
  </si>
  <si>
    <t>(I) Profit/(loss) after taxation</t>
  </si>
  <si>
    <t xml:space="preserve">    before deducting minority interests</t>
  </si>
  <si>
    <t>(ii) Less minority interests</t>
  </si>
  <si>
    <t xml:space="preserve">    ( j )</t>
  </si>
  <si>
    <t xml:space="preserve">attributable to members of the </t>
  </si>
  <si>
    <t>company</t>
  </si>
  <si>
    <t xml:space="preserve">          INDIVIDUAL QUARTER</t>
  </si>
  <si>
    <t xml:space="preserve">   ( k )</t>
  </si>
  <si>
    <t>(iii) Extraordinary items attributable</t>
  </si>
  <si>
    <t xml:space="preserve">      to members of the company</t>
  </si>
  <si>
    <t>(ii)  Less minority interests</t>
  </si>
  <si>
    <t>(I)   Extraordinary items</t>
  </si>
  <si>
    <t xml:space="preserve">Profit/(loss) after taxation and </t>
  </si>
  <si>
    <t>extraordinary items attributable to</t>
  </si>
  <si>
    <t>members of the company</t>
  </si>
  <si>
    <t>3 ( a )</t>
  </si>
  <si>
    <t xml:space="preserve">Earnings per share based on 2(j) </t>
  </si>
  <si>
    <t xml:space="preserve">above after deducting any provision </t>
  </si>
  <si>
    <t>for preference dividends, if any:-</t>
  </si>
  <si>
    <t xml:space="preserve">    ordinary shares) (sen)</t>
  </si>
  <si>
    <t xml:space="preserve">     ordinary shares) (sen)</t>
  </si>
  <si>
    <t>CONSOLIDATED BALANCE SHEET</t>
  </si>
  <si>
    <t>AS AT</t>
  </si>
  <si>
    <t xml:space="preserve">END OF 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</si>
  <si>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</si>
  <si>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</si>
  <si>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</si>
  <si>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</si>
  <si>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</si>
  <si>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</si>
  <si>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</si>
  <si>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</si>
  <si>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</si>
  <si>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</si>
  <si>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</si>
  <si>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</si>
  <si>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</si>
  <si>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</si>
  <si>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</si>
  <si>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</si>
  <si>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</si>
  <si>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</t>
  </si>
  <si>
    <t xml:space="preserve">Share Capital 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</si>
  <si>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</si>
  <si>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</si>
  <si>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</si>
  <si>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</si>
  <si>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</si>
  <si>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</si>
  <si>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</si>
  <si>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</si>
  <si>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Net tangible assets per share (sen)</t>
  </si>
  <si>
    <t>30/09/1998</t>
  </si>
  <si>
    <t>Notes</t>
  </si>
  <si>
    <t>The same accounting policies and methods of computation are followed in the quarterly financial</t>
  </si>
  <si>
    <t>statements as compared with the most recent annual financial statement.</t>
  </si>
  <si>
    <t>There were no exceptional items for the financial period under review.</t>
  </si>
  <si>
    <t>There were no extraordinary items for the financial period under review.</t>
  </si>
  <si>
    <t>There were no pre-acquisition profit for the current financial period to date.</t>
  </si>
  <si>
    <t>There were no profit on sale of investment/properties for the current financial period to date.</t>
  </si>
  <si>
    <t>7(a)</t>
  </si>
  <si>
    <t xml:space="preserve">Balance </t>
  </si>
  <si>
    <t>B/F</t>
  </si>
  <si>
    <t>(RM'000)</t>
  </si>
  <si>
    <t>Addition</t>
  </si>
  <si>
    <t>Disposal</t>
  </si>
  <si>
    <t>on disposal</t>
  </si>
  <si>
    <t>Balance</t>
  </si>
  <si>
    <t>C/F</t>
  </si>
  <si>
    <t xml:space="preserve">    Investment</t>
  </si>
  <si>
    <t xml:space="preserve">  (b)</t>
  </si>
  <si>
    <t>follows :</t>
  </si>
  <si>
    <t>Cost</t>
  </si>
  <si>
    <t xml:space="preserve">   Carrying Value</t>
  </si>
  <si>
    <t xml:space="preserve">       ( RM'000)</t>
  </si>
  <si>
    <t>Market Value</t>
  </si>
  <si>
    <t>The Group's borrowings consist of :</t>
  </si>
  <si>
    <t>Short Term Borrowings, unsecured</t>
  </si>
  <si>
    <t>Bank overdraft</t>
  </si>
  <si>
    <t>There were no contingent liabilities as at the date of this quarterly report.</t>
  </si>
  <si>
    <t>There were no financial instruments with off balance sheet risk as at the date of this quarterly report.</t>
  </si>
  <si>
    <t>There were no material litigation at the date of this quarterly report.</t>
  </si>
  <si>
    <t>compared with the preceding quarter are not applicable as the results of the preceding quarter are</t>
  </si>
  <si>
    <t>not available.</t>
  </si>
  <si>
    <t>Barring any unforeseen circumstances, the Group expects to maintain its current performance for</t>
  </si>
  <si>
    <t>the next financial year.</t>
  </si>
  <si>
    <t>Cash and Bank balance</t>
  </si>
  <si>
    <t>Fixed Deposit</t>
  </si>
  <si>
    <t>Proposed Dividend</t>
  </si>
  <si>
    <t>Exchange Fluctuation Reserve</t>
  </si>
  <si>
    <t>In view of the above, the investment in quoted shares as at end of the reporting period is shown as</t>
  </si>
  <si>
    <t>Bills payable</t>
  </si>
  <si>
    <t xml:space="preserve">Explanatory comments on any material change in the profit before tax for the quarter reported on as </t>
  </si>
  <si>
    <t>The Board has proposed a final tax exempt dividend of 10% during the quarter under review.</t>
  </si>
  <si>
    <t>( ii )</t>
  </si>
  <si>
    <t>previous corresponding period is 10 sen;</t>
  </si>
  <si>
    <t xml:space="preserve">( iii ) </t>
  </si>
  <si>
    <t>total dividend for the current financial year is 20 sen;</t>
  </si>
  <si>
    <t>amount per share is 10 sen;</t>
  </si>
  <si>
    <t xml:space="preserve">All necessary steps including the changing of hardware and upgrading of software to be Y2K </t>
  </si>
  <si>
    <t>NA</t>
  </si>
  <si>
    <t>Deferred Taxation</t>
  </si>
  <si>
    <t>The particulars of investment in quoted shares is listed as follows :</t>
  </si>
  <si>
    <t>There were no corporate proposals announced .</t>
  </si>
  <si>
    <t>The Group's business is dependent upon demand from the electronics sector , which in turn is</t>
  </si>
  <si>
    <t>influenced by the worldwide economy. On a quarterly basis, the results can be affected by the year</t>
  </si>
  <si>
    <t>end festive season.</t>
  </si>
  <si>
    <t>Explanatory note for variance of actual profit from forecast is not applicable.</t>
  </si>
  <si>
    <t>compliant have been completed. Contingency plans have been drawn up to minimize disruption</t>
  </si>
  <si>
    <t>(if any) to business continuity after 1999.</t>
  </si>
  <si>
    <t xml:space="preserve">The Group's turnover reduced marginally to RM119 million while profit before tax reduced to RM16 </t>
  </si>
  <si>
    <t>Group is aggressively seeking ways to improve its productivity and reduce costs.</t>
  </si>
  <si>
    <t>0</t>
  </si>
  <si>
    <t xml:space="preserve">The holding company acquired another subsidiary, PNE Circuit Sdn Bhd during the current </t>
  </si>
  <si>
    <t>financial year to date. The acquired subsidiary is a dormant company with RM5 of paid up capital.</t>
  </si>
  <si>
    <t>4 ( a )</t>
  </si>
  <si>
    <t>Dividend description</t>
  </si>
  <si>
    <t xml:space="preserve">Final tax </t>
  </si>
  <si>
    <t>Interim &amp; Final</t>
  </si>
  <si>
    <t>Final tax</t>
  </si>
  <si>
    <t>As at end of</t>
  </si>
  <si>
    <t>current quarter</t>
  </si>
  <si>
    <t>As at preceding</t>
  </si>
  <si>
    <t>financial  year end</t>
  </si>
  <si>
    <t xml:space="preserve">Dividend per share  (sen) </t>
  </si>
  <si>
    <t>Net Tangible Assets per share (RM)</t>
  </si>
  <si>
    <t xml:space="preserve">           exempt</t>
  </si>
  <si>
    <t xml:space="preserve">                    exempt</t>
  </si>
  <si>
    <t xml:space="preserve">    tax exempt</t>
  </si>
  <si>
    <t>(Incorporated in Malaysia)</t>
  </si>
  <si>
    <t>PNE PCB BERHAD (Co. No. 168098 - V)</t>
  </si>
  <si>
    <t xml:space="preserve">The Board of Directors is pleased to announce the following unaudited results of the Group for the fourth quarter </t>
  </si>
  <si>
    <t>and the year ended 30 September 1999</t>
  </si>
  <si>
    <t xml:space="preserve">   ( i )</t>
  </si>
  <si>
    <t xml:space="preserve">   ( l )</t>
  </si>
  <si>
    <t>The taxation is in respect of deferred taxation of the company.</t>
  </si>
  <si>
    <t>Gain/(Loss)</t>
  </si>
  <si>
    <t>The bills payable are denominated in US Dollar.</t>
  </si>
  <si>
    <t>By Order of the Board</t>
  </si>
  <si>
    <t>Ang Mui Kiow</t>
  </si>
  <si>
    <t>Company Secretary</t>
  </si>
  <si>
    <t>26.11.99</t>
  </si>
  <si>
    <t>Johor Bahru</t>
  </si>
  <si>
    <t>Segmental Reporting</t>
  </si>
  <si>
    <t>Malaysia</t>
  </si>
  <si>
    <t>Singapore</t>
  </si>
  <si>
    <t>Profit Before Taxation</t>
  </si>
  <si>
    <t>Total Assets Employed</t>
  </si>
  <si>
    <t>No segmental analysis by activities is presented as the Group principally manufactures and</t>
  </si>
  <si>
    <t>trades in printed circuit boards only.</t>
  </si>
  <si>
    <t>Particulars of dividend are as follows :</t>
  </si>
  <si>
    <t>( i )</t>
  </si>
  <si>
    <t>( iv )</t>
  </si>
  <si>
    <t>entitlement date is 10 March 2000</t>
  </si>
  <si>
    <t>( v )</t>
  </si>
  <si>
    <t>payment date is 31 March 2000</t>
  </si>
  <si>
    <t>As at 30 September 1999, a total of 231,000 ordinary shares of RM1.00 each have been issued</t>
  </si>
  <si>
    <t xml:space="preserve">under the Employees Share Option Scheme ("ESOS"). Apart from the issuance of shares under </t>
  </si>
  <si>
    <t>back, share cancellation or shares held as treasury shares during the financial year under review.</t>
  </si>
  <si>
    <t>General Meeting.</t>
  </si>
  <si>
    <t>The above proposed dividend is subject to shareholders' approval at the forthcoming Annual</t>
  </si>
  <si>
    <t>-</t>
  </si>
  <si>
    <t xml:space="preserve">    Investment as at</t>
  </si>
  <si>
    <t>30.9.99</t>
  </si>
  <si>
    <t>the ESOS, there were no other issuance and repayment of debt and equity securities, share buy</t>
  </si>
  <si>
    <t>There is no tax provision made for this financial year due to the waiver of tax on 1999 income.</t>
  </si>
  <si>
    <t>Quoted Shares</t>
  </si>
  <si>
    <t>Analysis by geographical locations:-</t>
  </si>
  <si>
    <t>million during the year. The industry continues to be affected by intense competition and weak prices</t>
  </si>
  <si>
    <t>throughout the whole period and this is expected to remain unabated. To remain competitive, the</t>
  </si>
  <si>
    <r>
      <t xml:space="preserve">(i) Basic (based on </t>
    </r>
    <r>
      <rPr>
        <u val="single"/>
        <sz val="10"/>
        <rFont val="Arial"/>
        <family val="2"/>
      </rPr>
      <t>50,036,500</t>
    </r>
  </si>
  <si>
    <r>
      <t xml:space="preserve">(ii) Fully diluted (based on </t>
    </r>
    <r>
      <rPr>
        <u val="single"/>
        <sz val="10"/>
        <rFont val="Arial"/>
        <family val="2"/>
      </rPr>
      <t>54,356,500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</si>
</sst>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000"/>
    <numFmt numFmtId="168" formatCode="0.00000"/>
    <numFmt numFmtId="169" formatCode="0.000000"/>
    <numFmt numFmtId="170" formatCode="0.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5" fontId="0" fillId="0" borderId="0" xfId="15" applyNumberForma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" fontId="0" fillId="0" borderId="0" xfId="0" applyNumberFormat="1" applyAlignment="1">
      <alignment/>
    </xf>
    <xf numFmtId="43" fontId="0" fillId="0" borderId="0" xfId="15" applyFont="1" applyAlignment="1" quotePrefix="1">
      <alignment horizontal="right"/>
    </xf>
    <xf numFmtId="165" fontId="0" fillId="0" borderId="0" xfId="15" applyNumberFormat="1" applyFont="1" applyAlignment="1" quotePrefix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6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3" fontId="0" fillId="0" borderId="0" xfId="0" applyNumberFormat="1" applyBorder="1" applyAlignment="1">
      <alignment horizontal="left"/>
    </xf>
    <xf numFmtId="15" fontId="0" fillId="0" borderId="6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5" fontId="0" fillId="0" borderId="1" xfId="0" applyNumberFormat="1" applyBorder="1" applyAlignment="1">
      <alignment horizontal="center"/>
    </xf>
    <xf numFmtId="15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workbookViewId="0" topLeftCell="A31">
      <selection activeCell="E48" sqref="E48"/>
    </sheetView>
  </sheetViews>
  <sheetFormatPr defaultColWidth="9.140625" defaultRowHeight="12.75"/>
  <cols>
    <col min="1" max="1" width="5.57421875" style="0" customWidth="1"/>
    <col min="4" max="4" width="12.8515625" style="0" customWidth="1"/>
    <col min="5" max="5" width="13.7109375" style="0" customWidth="1"/>
    <col min="6" max="6" width="18.28125" style="0" customWidth="1"/>
    <col min="7" max="7" width="13.7109375" style="0" customWidth="1"/>
    <col min="8" max="8" width="18.28125" style="0" customWidth="1"/>
  </cols>
  <sheetData>
    <row r="1" ht="12.75">
      <c r="A1" s="1" t="s">
        <v>173</v>
      </c>
    </row>
    <row r="2" ht="12.75">
      <c r="A2" t="s">
        <v>172</v>
      </c>
    </row>
    <row r="4" spans="1:3" ht="12.75">
      <c r="A4" s="1" t="s">
        <v>174</v>
      </c>
      <c r="B4" s="1"/>
      <c r="C4" s="1"/>
    </row>
    <row r="5" ht="12.75">
      <c r="A5" s="1" t="s">
        <v>175</v>
      </c>
    </row>
    <row r="8" ht="12.75">
      <c r="A8" s="1" t="s">
        <v>0</v>
      </c>
    </row>
    <row r="9" spans="5:7" ht="12.75">
      <c r="E9" t="s">
        <v>49</v>
      </c>
      <c r="G9" s="3" t="s">
        <v>8</v>
      </c>
    </row>
    <row r="10" spans="5:8" ht="12.75">
      <c r="E10" s="2" t="s">
        <v>10</v>
      </c>
      <c r="F10" s="2" t="s">
        <v>1</v>
      </c>
      <c r="G10" s="2" t="s">
        <v>5</v>
      </c>
      <c r="H10" s="2" t="s">
        <v>1</v>
      </c>
    </row>
    <row r="11" spans="5:8" ht="12.75">
      <c r="E11" s="2" t="s">
        <v>6</v>
      </c>
      <c r="F11" s="2" t="s">
        <v>2</v>
      </c>
      <c r="G11" s="2" t="s">
        <v>6</v>
      </c>
      <c r="H11" s="2" t="s">
        <v>2</v>
      </c>
    </row>
    <row r="12" spans="5:8" ht="12.75">
      <c r="E12" s="2" t="s">
        <v>9</v>
      </c>
      <c r="F12" s="2" t="s">
        <v>9</v>
      </c>
      <c r="G12" s="2" t="s">
        <v>7</v>
      </c>
      <c r="H12" s="2" t="s">
        <v>3</v>
      </c>
    </row>
    <row r="13" spans="5:8" ht="12.75">
      <c r="E13" s="2" t="s">
        <v>11</v>
      </c>
      <c r="F13" s="2" t="s">
        <v>95</v>
      </c>
      <c r="G13" s="2" t="s">
        <v>11</v>
      </c>
      <c r="H13" s="2" t="s">
        <v>95</v>
      </c>
    </row>
    <row r="14" spans="5:8" ht="12.75">
      <c r="E14" s="2" t="s">
        <v>4</v>
      </c>
      <c r="F14" s="2" t="s">
        <v>4</v>
      </c>
      <c r="G14" s="2" t="s">
        <v>4</v>
      </c>
      <c r="H14" s="2" t="s">
        <v>4</v>
      </c>
    </row>
    <row r="16" spans="1:8" ht="12.75">
      <c r="A16" t="s">
        <v>22</v>
      </c>
      <c r="B16" t="s">
        <v>12</v>
      </c>
      <c r="E16" s="4">
        <v>36371</v>
      </c>
      <c r="F16" s="2" t="s">
        <v>143</v>
      </c>
      <c r="G16" s="4">
        <v>119424</v>
      </c>
      <c r="H16" s="4">
        <v>120779</v>
      </c>
    </row>
    <row r="18" spans="1:8" ht="12.75">
      <c r="A18" t="s">
        <v>24</v>
      </c>
      <c r="B18" t="s">
        <v>13</v>
      </c>
      <c r="E18" s="30" t="s">
        <v>155</v>
      </c>
      <c r="F18" s="2" t="s">
        <v>143</v>
      </c>
      <c r="G18">
        <v>12</v>
      </c>
      <c r="H18" s="31">
        <v>52</v>
      </c>
    </row>
    <row r="20" spans="1:8" ht="12.75">
      <c r="A20" t="s">
        <v>25</v>
      </c>
      <c r="B20" t="s">
        <v>14</v>
      </c>
      <c r="E20" s="4">
        <v>1475</v>
      </c>
      <c r="F20" s="2" t="s">
        <v>143</v>
      </c>
      <c r="G20" s="4">
        <v>1944</v>
      </c>
      <c r="H20" s="4">
        <v>2757</v>
      </c>
    </row>
    <row r="21" ht="12.75">
      <c r="B21" t="s">
        <v>15</v>
      </c>
    </row>
    <row r="23" spans="1:8" ht="12.75">
      <c r="A23" t="s">
        <v>23</v>
      </c>
      <c r="B23" t="s">
        <v>16</v>
      </c>
      <c r="E23" s="4">
        <v>9383</v>
      </c>
      <c r="F23" s="2" t="s">
        <v>143</v>
      </c>
      <c r="G23" s="4">
        <v>22198</v>
      </c>
      <c r="H23" s="4">
        <v>22593</v>
      </c>
    </row>
    <row r="24" ht="12.75">
      <c r="B24" t="s">
        <v>17</v>
      </c>
    </row>
    <row r="25" ht="12.75">
      <c r="B25" t="s">
        <v>18</v>
      </c>
    </row>
    <row r="26" ht="12.75">
      <c r="B26" t="s">
        <v>19</v>
      </c>
    </row>
    <row r="27" ht="12.75">
      <c r="B27" t="s">
        <v>20</v>
      </c>
    </row>
    <row r="29" spans="1:8" ht="12.75">
      <c r="A29" t="s">
        <v>24</v>
      </c>
      <c r="B29" t="s">
        <v>21</v>
      </c>
      <c r="E29" s="30" t="s">
        <v>155</v>
      </c>
      <c r="F29" s="2" t="s">
        <v>143</v>
      </c>
      <c r="G29">
        <v>20</v>
      </c>
      <c r="H29">
        <v>13</v>
      </c>
    </row>
    <row r="31" spans="1:8" ht="12.75">
      <c r="A31" t="s">
        <v>25</v>
      </c>
      <c r="B31" t="s">
        <v>26</v>
      </c>
      <c r="E31" s="4">
        <v>1551</v>
      </c>
      <c r="F31" s="2" t="s">
        <v>143</v>
      </c>
      <c r="G31" s="4">
        <v>5748</v>
      </c>
      <c r="H31" s="4">
        <v>5198</v>
      </c>
    </row>
    <row r="33" spans="1:8" ht="12.75">
      <c r="A33" t="s">
        <v>27</v>
      </c>
      <c r="B33" t="s">
        <v>28</v>
      </c>
      <c r="E33" s="30" t="s">
        <v>155</v>
      </c>
      <c r="F33" s="2" t="s">
        <v>143</v>
      </c>
      <c r="G33">
        <v>0</v>
      </c>
      <c r="H33" s="30" t="s">
        <v>155</v>
      </c>
    </row>
    <row r="35" spans="1:8" ht="12.75">
      <c r="A35" t="s">
        <v>29</v>
      </c>
      <c r="B35" t="s">
        <v>30</v>
      </c>
      <c r="E35" s="4">
        <v>7832</v>
      </c>
      <c r="F35" s="2" t="s">
        <v>143</v>
      </c>
      <c r="G35" s="4">
        <v>16430</v>
      </c>
      <c r="H35" s="4">
        <v>17382</v>
      </c>
    </row>
    <row r="36" ht="12.75">
      <c r="B36" t="s">
        <v>31</v>
      </c>
    </row>
    <row r="37" ht="12.75">
      <c r="B37" t="s">
        <v>32</v>
      </c>
    </row>
    <row r="38" ht="12.75">
      <c r="B38" t="s">
        <v>33</v>
      </c>
    </row>
    <row r="39" ht="12.75">
      <c r="B39" t="s">
        <v>39</v>
      </c>
    </row>
    <row r="41" spans="1:8" ht="12.75">
      <c r="A41" t="s">
        <v>34</v>
      </c>
      <c r="B41" t="s">
        <v>35</v>
      </c>
      <c r="E41" s="6">
        <v>0</v>
      </c>
      <c r="F41" s="2" t="s">
        <v>143</v>
      </c>
      <c r="G41">
        <v>0</v>
      </c>
      <c r="H41" s="6">
        <v>0</v>
      </c>
    </row>
    <row r="42" ht="12.75">
      <c r="B42" t="s">
        <v>36</v>
      </c>
    </row>
    <row r="44" spans="1:8" ht="12.75">
      <c r="A44" t="s">
        <v>37</v>
      </c>
      <c r="B44" t="s">
        <v>38</v>
      </c>
      <c r="E44" s="4">
        <v>7832</v>
      </c>
      <c r="F44" s="2" t="s">
        <v>143</v>
      </c>
      <c r="G44" s="4">
        <v>16430</v>
      </c>
      <c r="H44" s="4">
        <v>17382</v>
      </c>
    </row>
    <row r="45" ht="12.75">
      <c r="B45" t="s">
        <v>39</v>
      </c>
    </row>
    <row r="47" spans="1:8" ht="12.75">
      <c r="A47" t="s">
        <v>40</v>
      </c>
      <c r="B47" t="s">
        <v>41</v>
      </c>
      <c r="E47" s="31">
        <v>-314</v>
      </c>
      <c r="F47" s="2" t="s">
        <v>143</v>
      </c>
      <c r="G47" s="26">
        <v>-658</v>
      </c>
      <c r="H47" s="26">
        <v>-2945</v>
      </c>
    </row>
    <row r="49" spans="1:8" ht="12.75">
      <c r="A49" t="s">
        <v>176</v>
      </c>
      <c r="B49" t="s">
        <v>43</v>
      </c>
      <c r="E49" s="4">
        <v>7518</v>
      </c>
      <c r="F49" s="2" t="s">
        <v>143</v>
      </c>
      <c r="G49" s="4">
        <v>15772</v>
      </c>
      <c r="H49" s="4">
        <v>14437</v>
      </c>
    </row>
    <row r="50" ht="12.75">
      <c r="B50" t="s">
        <v>44</v>
      </c>
    </row>
    <row r="52" spans="2:8" ht="12.75">
      <c r="B52" t="s">
        <v>45</v>
      </c>
      <c r="E52" s="30" t="s">
        <v>155</v>
      </c>
      <c r="F52" s="2" t="s">
        <v>143</v>
      </c>
      <c r="G52">
        <v>0</v>
      </c>
      <c r="H52" s="30" t="s">
        <v>155</v>
      </c>
    </row>
    <row r="54" spans="1:8" ht="12.75">
      <c r="A54" t="s">
        <v>46</v>
      </c>
      <c r="B54" t="s">
        <v>42</v>
      </c>
      <c r="E54" s="4">
        <v>7518</v>
      </c>
      <c r="F54" s="2" t="s">
        <v>143</v>
      </c>
      <c r="G54" s="4">
        <v>15772</v>
      </c>
      <c r="H54" s="4">
        <v>14437</v>
      </c>
    </row>
    <row r="55" ht="12.75">
      <c r="B55" t="s">
        <v>47</v>
      </c>
    </row>
    <row r="56" ht="12.75">
      <c r="B56" t="s">
        <v>48</v>
      </c>
    </row>
  </sheetData>
  <printOptions/>
  <pageMargins left="0.75" right="0.75" top="1" bottom="1" header="0.5" footer="0.5"/>
  <pageSetup fitToHeight="1" fitToWidth="1" horizontalDpi="180" verticalDpi="18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23">
      <selection activeCell="B26" sqref="B26"/>
    </sheetView>
  </sheetViews>
  <sheetFormatPr defaultColWidth="9.140625" defaultRowHeight="12.75"/>
  <cols>
    <col min="1" max="1" width="5.57421875" style="0" customWidth="1"/>
    <col min="4" max="4" width="13.57421875" style="0" customWidth="1"/>
    <col min="5" max="5" width="13.7109375" style="0" customWidth="1"/>
    <col min="6" max="6" width="18.28125" style="0" customWidth="1"/>
    <col min="7" max="7" width="13.7109375" style="0" customWidth="1"/>
    <col min="8" max="8" width="18.28125" style="0" customWidth="1"/>
  </cols>
  <sheetData>
    <row r="1" spans="5:7" ht="12.75">
      <c r="E1" t="s">
        <v>49</v>
      </c>
      <c r="G1" s="3" t="s">
        <v>8</v>
      </c>
    </row>
    <row r="2" spans="5:8" ht="12.75">
      <c r="E2" s="2" t="s">
        <v>10</v>
      </c>
      <c r="F2" s="2" t="s">
        <v>1</v>
      </c>
      <c r="G2" s="2" t="s">
        <v>5</v>
      </c>
      <c r="H2" s="2" t="s">
        <v>1</v>
      </c>
    </row>
    <row r="3" spans="5:8" ht="12.75">
      <c r="E3" s="2" t="s">
        <v>6</v>
      </c>
      <c r="F3" s="2" t="s">
        <v>2</v>
      </c>
      <c r="G3" s="2" t="s">
        <v>6</v>
      </c>
      <c r="H3" s="2" t="s">
        <v>2</v>
      </c>
    </row>
    <row r="4" spans="5:8" ht="12.75">
      <c r="E4" s="2" t="s">
        <v>9</v>
      </c>
      <c r="F4" s="2" t="s">
        <v>9</v>
      </c>
      <c r="G4" s="2" t="s">
        <v>7</v>
      </c>
      <c r="H4" s="2" t="s">
        <v>3</v>
      </c>
    </row>
    <row r="5" spans="5:8" ht="12.75">
      <c r="E5" s="2" t="s">
        <v>11</v>
      </c>
      <c r="F5" s="2" t="s">
        <v>95</v>
      </c>
      <c r="G5" s="2" t="s">
        <v>11</v>
      </c>
      <c r="H5" s="2" t="s">
        <v>95</v>
      </c>
    </row>
    <row r="6" spans="5:8" ht="12.75">
      <c r="E6" s="2" t="s">
        <v>4</v>
      </c>
      <c r="F6" s="2" t="s">
        <v>4</v>
      </c>
      <c r="G6" s="2" t="s">
        <v>4</v>
      </c>
      <c r="H6" s="2" t="s">
        <v>4</v>
      </c>
    </row>
    <row r="8" spans="1:8" ht="12.75">
      <c r="A8" t="s">
        <v>50</v>
      </c>
      <c r="B8" t="s">
        <v>54</v>
      </c>
      <c r="E8">
        <v>0</v>
      </c>
      <c r="F8" s="2" t="s">
        <v>143</v>
      </c>
      <c r="G8">
        <v>0</v>
      </c>
      <c r="H8">
        <v>0</v>
      </c>
    </row>
    <row r="9" spans="2:8" ht="12.75">
      <c r="B9" t="s">
        <v>53</v>
      </c>
      <c r="E9">
        <v>0</v>
      </c>
      <c r="F9" s="2" t="s">
        <v>143</v>
      </c>
      <c r="G9">
        <v>0</v>
      </c>
      <c r="H9">
        <v>0</v>
      </c>
    </row>
    <row r="10" spans="2:8" ht="12.75">
      <c r="B10" t="s">
        <v>51</v>
      </c>
      <c r="E10">
        <v>0</v>
      </c>
      <c r="F10" s="2" t="s">
        <v>143</v>
      </c>
      <c r="G10">
        <v>0</v>
      </c>
      <c r="H10">
        <v>0</v>
      </c>
    </row>
    <row r="11" ht="12.75">
      <c r="B11" t="s">
        <v>52</v>
      </c>
    </row>
    <row r="13" spans="1:8" ht="12.75">
      <c r="A13" t="s">
        <v>177</v>
      </c>
      <c r="B13" t="s">
        <v>55</v>
      </c>
      <c r="E13" s="4">
        <v>7518</v>
      </c>
      <c r="F13" s="2" t="s">
        <v>143</v>
      </c>
      <c r="G13" s="4">
        <v>15772</v>
      </c>
      <c r="H13" s="4">
        <v>14437</v>
      </c>
    </row>
    <row r="14" ht="12.75">
      <c r="B14" t="s">
        <v>56</v>
      </c>
    </row>
    <row r="15" ht="12.75">
      <c r="B15" t="s">
        <v>57</v>
      </c>
    </row>
    <row r="17" spans="1:2" ht="12.75">
      <c r="A17" t="s">
        <v>58</v>
      </c>
      <c r="B17" t="s">
        <v>59</v>
      </c>
    </row>
    <row r="18" ht="12.75">
      <c r="B18" t="s">
        <v>60</v>
      </c>
    </row>
    <row r="19" ht="12.75">
      <c r="B19" t="s">
        <v>61</v>
      </c>
    </row>
    <row r="21" spans="2:8" ht="12.75">
      <c r="B21" t="s">
        <v>213</v>
      </c>
      <c r="E21" s="29">
        <v>15</v>
      </c>
      <c r="F21" s="2" t="s">
        <v>143</v>
      </c>
      <c r="G21">
        <v>32</v>
      </c>
      <c r="H21">
        <v>29</v>
      </c>
    </row>
    <row r="22" ht="12.75">
      <c r="B22" t="s">
        <v>62</v>
      </c>
    </row>
    <row r="25" spans="2:8" ht="12.75">
      <c r="B25" t="s">
        <v>214</v>
      </c>
      <c r="E25">
        <v>14</v>
      </c>
      <c r="F25" s="2" t="s">
        <v>143</v>
      </c>
      <c r="G25">
        <v>29</v>
      </c>
      <c r="H25">
        <v>29</v>
      </c>
    </row>
    <row r="26" ht="12.75">
      <c r="B26" t="s">
        <v>63</v>
      </c>
    </row>
    <row r="28" spans="1:8" ht="12.75">
      <c r="A28" t="s">
        <v>158</v>
      </c>
      <c r="B28" t="s">
        <v>167</v>
      </c>
      <c r="E28">
        <v>10</v>
      </c>
      <c r="F28" s="2" t="s">
        <v>143</v>
      </c>
      <c r="G28">
        <v>20</v>
      </c>
      <c r="H28">
        <v>10</v>
      </c>
    </row>
    <row r="30" spans="1:8" ht="12.75">
      <c r="A30" t="s">
        <v>24</v>
      </c>
      <c r="B30" t="s">
        <v>159</v>
      </c>
      <c r="E30" s="6" t="s">
        <v>160</v>
      </c>
      <c r="F30" s="2" t="s">
        <v>143</v>
      </c>
      <c r="G30" s="6" t="s">
        <v>161</v>
      </c>
      <c r="H30" s="6" t="s">
        <v>162</v>
      </c>
    </row>
    <row r="31" spans="5:8" ht="12.75">
      <c r="E31" s="6" t="s">
        <v>169</v>
      </c>
      <c r="G31" s="3" t="s">
        <v>171</v>
      </c>
      <c r="H31" s="6" t="s">
        <v>170</v>
      </c>
    </row>
    <row r="32" spans="5:8" ht="12.75">
      <c r="E32" s="2"/>
      <c r="G32" s="2"/>
      <c r="H32" s="2"/>
    </row>
    <row r="33" spans="5:8" ht="12.75">
      <c r="E33" s="2"/>
      <c r="G33" s="2"/>
      <c r="H33" s="2"/>
    </row>
    <row r="35" spans="1:7" ht="12.75">
      <c r="A35" s="3"/>
      <c r="E35" s="2" t="s">
        <v>163</v>
      </c>
      <c r="G35" s="2" t="s">
        <v>165</v>
      </c>
    </row>
    <row r="36" spans="5:7" ht="12.75">
      <c r="E36" s="33" t="s">
        <v>164</v>
      </c>
      <c r="G36" s="32" t="s">
        <v>166</v>
      </c>
    </row>
    <row r="38" spans="1:7" ht="12.75">
      <c r="A38" s="3">
        <v>5</v>
      </c>
      <c r="B38" t="s">
        <v>168</v>
      </c>
      <c r="E38" s="34">
        <v>2.2</v>
      </c>
      <c r="G38" s="34">
        <v>2.1</v>
      </c>
    </row>
  </sheetData>
  <printOptions/>
  <pageMargins left="0.75" right="0.75" top="1" bottom="1" header="0.5" footer="0.5"/>
  <pageSetup fitToHeight="1" fitToWidth="1" horizontalDpi="180" verticalDpi="18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7"/>
  <sheetViews>
    <sheetView tabSelected="1" workbookViewId="0" topLeftCell="A114">
      <selection activeCell="J128" sqref="J128"/>
    </sheetView>
  </sheetViews>
  <sheetFormatPr defaultColWidth="9.140625" defaultRowHeight="12.75"/>
  <cols>
    <col min="1" max="1" width="4.57421875" style="0" customWidth="1"/>
    <col min="2" max="2" width="4.140625" style="0" customWidth="1"/>
    <col min="3" max="3" width="7.421875" style="0" customWidth="1"/>
    <col min="4" max="4" width="8.28125" style="0" customWidth="1"/>
    <col min="5" max="5" width="1.7109375" style="0" customWidth="1"/>
    <col min="6" max="6" width="7.7109375" style="0" customWidth="1"/>
    <col min="7" max="7" width="1.8515625" style="0" customWidth="1"/>
    <col min="8" max="8" width="8.28125" style="0" customWidth="1"/>
    <col min="9" max="9" width="1.421875" style="0" customWidth="1"/>
    <col min="10" max="10" width="8.7109375" style="0" customWidth="1"/>
    <col min="11" max="11" width="1.8515625" style="0" customWidth="1"/>
    <col min="12" max="12" width="9.28125" style="0" customWidth="1"/>
    <col min="13" max="13" width="1.7109375" style="0" customWidth="1"/>
    <col min="14" max="14" width="9.57421875" style="0" customWidth="1"/>
  </cols>
  <sheetData>
    <row r="1" ht="12.75">
      <c r="A1" s="1" t="s">
        <v>64</v>
      </c>
    </row>
    <row r="2" spans="12:14" ht="12.75">
      <c r="L2" s="2" t="s">
        <v>65</v>
      </c>
      <c r="M2" s="2"/>
      <c r="N2" s="2" t="s">
        <v>65</v>
      </c>
    </row>
    <row r="3" spans="12:14" ht="12.75">
      <c r="L3" s="2" t="s">
        <v>66</v>
      </c>
      <c r="M3" s="2"/>
      <c r="N3" s="2" t="s">
        <v>67</v>
      </c>
    </row>
    <row r="4" spans="12:14" ht="12.75">
      <c r="L4" s="2" t="s">
        <v>5</v>
      </c>
      <c r="M4" s="2"/>
      <c r="N4" s="2" t="s">
        <v>68</v>
      </c>
    </row>
    <row r="5" spans="12:14" ht="12.75">
      <c r="L5" s="2" t="s">
        <v>9</v>
      </c>
      <c r="M5" s="2"/>
      <c r="N5" s="2" t="s">
        <v>69</v>
      </c>
    </row>
    <row r="6" spans="12:14" ht="12.75">
      <c r="L6" s="2" t="s">
        <v>11</v>
      </c>
      <c r="M6" s="2"/>
      <c r="N6" s="2" t="s">
        <v>95</v>
      </c>
    </row>
    <row r="7" ht="12.75">
      <c r="N7" s="2"/>
    </row>
    <row r="8" spans="12:14" ht="12.75">
      <c r="L8" s="2" t="s">
        <v>4</v>
      </c>
      <c r="M8" s="2"/>
      <c r="N8" s="2" t="s">
        <v>4</v>
      </c>
    </row>
    <row r="9" spans="12:14" ht="12.75">
      <c r="L9" s="2"/>
      <c r="M9" s="2"/>
      <c r="N9" s="2"/>
    </row>
    <row r="10" spans="1:14" ht="12.75">
      <c r="A10">
        <v>1</v>
      </c>
      <c r="B10" t="s">
        <v>70</v>
      </c>
      <c r="L10" s="5">
        <v>60731</v>
      </c>
      <c r="M10" s="5"/>
      <c r="N10" s="4">
        <v>57146</v>
      </c>
    </row>
    <row r="11" spans="1:14" ht="12.75">
      <c r="A11">
        <v>2</v>
      </c>
      <c r="B11" t="s">
        <v>71</v>
      </c>
      <c r="L11" s="6" t="s">
        <v>204</v>
      </c>
      <c r="M11" s="6"/>
      <c r="N11" s="6" t="s">
        <v>204</v>
      </c>
    </row>
    <row r="12" spans="1:14" ht="12.75">
      <c r="A12">
        <v>3</v>
      </c>
      <c r="B12" t="s">
        <v>72</v>
      </c>
      <c r="L12" s="5">
        <v>1769</v>
      </c>
      <c r="M12" s="5"/>
      <c r="N12" s="4">
        <v>3403</v>
      </c>
    </row>
    <row r="13" spans="1:14" ht="12.75">
      <c r="A13">
        <v>4</v>
      </c>
      <c r="B13" t="s">
        <v>73</v>
      </c>
      <c r="L13" s="6" t="s">
        <v>204</v>
      </c>
      <c r="M13" s="6"/>
      <c r="N13" s="6" t="s">
        <v>204</v>
      </c>
    </row>
    <row r="14" spans="12:13" ht="12.75">
      <c r="L14" s="6"/>
      <c r="M14" s="6"/>
    </row>
    <row r="15" spans="1:13" ht="12.75">
      <c r="A15">
        <v>5</v>
      </c>
      <c r="B15" t="s">
        <v>74</v>
      </c>
      <c r="L15" s="6"/>
      <c r="M15" s="6"/>
    </row>
    <row r="16" spans="3:14" ht="12.75">
      <c r="C16" t="s">
        <v>75</v>
      </c>
      <c r="L16" s="5">
        <v>11431</v>
      </c>
      <c r="M16" s="5"/>
      <c r="N16" s="4">
        <v>11013</v>
      </c>
    </row>
    <row r="17" spans="3:14" ht="12.75">
      <c r="C17" t="s">
        <v>76</v>
      </c>
      <c r="L17" s="5">
        <v>38428</v>
      </c>
      <c r="M17" s="5"/>
      <c r="N17" s="4">
        <v>27169</v>
      </c>
    </row>
    <row r="18" spans="3:14" ht="12.75">
      <c r="C18" t="s">
        <v>77</v>
      </c>
      <c r="L18" s="6" t="s">
        <v>204</v>
      </c>
      <c r="M18" s="6"/>
      <c r="N18" s="6" t="s">
        <v>204</v>
      </c>
    </row>
    <row r="19" spans="3:14" ht="12.75">
      <c r="C19" t="s">
        <v>129</v>
      </c>
      <c r="L19" s="5">
        <v>2133</v>
      </c>
      <c r="M19" s="5"/>
      <c r="N19" s="4">
        <v>2954</v>
      </c>
    </row>
    <row r="20" spans="3:14" ht="12.75">
      <c r="C20" t="s">
        <v>130</v>
      </c>
      <c r="L20" s="5">
        <v>34406</v>
      </c>
      <c r="M20" s="5"/>
      <c r="N20" s="4">
        <v>31304</v>
      </c>
    </row>
    <row r="21" spans="12:14" ht="12.75">
      <c r="L21" s="27">
        <f>+SUM(L16:L20)</f>
        <v>86398</v>
      </c>
      <c r="M21" s="27"/>
      <c r="N21" s="27">
        <f>+SUM(N16:N20)</f>
        <v>72440</v>
      </c>
    </row>
    <row r="22" spans="12:13" ht="12.75">
      <c r="L22" s="6"/>
      <c r="M22" s="6"/>
    </row>
    <row r="23" spans="1:13" ht="12.75">
      <c r="A23">
        <v>6</v>
      </c>
      <c r="B23" t="s">
        <v>78</v>
      </c>
      <c r="L23" s="6"/>
      <c r="M23" s="6"/>
    </row>
    <row r="24" spans="3:14" ht="12.75">
      <c r="C24" t="s">
        <v>79</v>
      </c>
      <c r="L24" s="5">
        <v>3137</v>
      </c>
      <c r="M24" s="5"/>
      <c r="N24" s="4">
        <v>2057</v>
      </c>
    </row>
    <row r="25" spans="3:14" ht="12.75">
      <c r="C25" t="s">
        <v>80</v>
      </c>
      <c r="L25" s="5">
        <v>14490</v>
      </c>
      <c r="M25" s="5"/>
      <c r="N25" s="4">
        <v>7366</v>
      </c>
    </row>
    <row r="26" spans="3:14" ht="12.75">
      <c r="C26" t="s">
        <v>81</v>
      </c>
      <c r="L26" s="5">
        <f>6951+3476</f>
        <v>10427</v>
      </c>
      <c r="M26" s="5"/>
      <c r="N26" s="4">
        <v>6967</v>
      </c>
    </row>
    <row r="27" spans="3:14" ht="12.75">
      <c r="C27" t="s">
        <v>82</v>
      </c>
      <c r="L27" s="6">
        <v>600</v>
      </c>
      <c r="M27" s="6"/>
      <c r="N27" s="4">
        <v>3049</v>
      </c>
    </row>
    <row r="28" spans="3:14" ht="12.75">
      <c r="C28" t="s">
        <v>131</v>
      </c>
      <c r="L28" s="5">
        <v>5023</v>
      </c>
      <c r="M28" s="5"/>
      <c r="N28" s="4">
        <v>5000</v>
      </c>
    </row>
    <row r="29" spans="12:14" ht="12.75">
      <c r="L29" s="27">
        <f>+SUM(L24:L28)</f>
        <v>33677</v>
      </c>
      <c r="M29" s="27"/>
      <c r="N29" s="27">
        <f>+SUM(N24:N28)</f>
        <v>24439</v>
      </c>
    </row>
    <row r="30" spans="12:13" ht="12.75">
      <c r="L30" s="6"/>
      <c r="M30" s="6"/>
    </row>
    <row r="31" spans="1:14" ht="12.75">
      <c r="A31">
        <v>7</v>
      </c>
      <c r="B31" t="s">
        <v>83</v>
      </c>
      <c r="L31" s="5">
        <f>+L21-L29</f>
        <v>52721</v>
      </c>
      <c r="M31" s="5"/>
      <c r="N31" s="5">
        <f>+N21-N29</f>
        <v>48001</v>
      </c>
    </row>
    <row r="32" spans="12:14" ht="13.5" thickBot="1">
      <c r="L32" s="28">
        <f>+L10+L12+L31</f>
        <v>115221</v>
      </c>
      <c r="M32" s="28"/>
      <c r="N32" s="28">
        <f>+N10+N12+N31</f>
        <v>108550</v>
      </c>
    </row>
    <row r="33" spans="12:13" ht="13.5" thickTop="1">
      <c r="L33" s="6"/>
      <c r="M33" s="6"/>
    </row>
    <row r="34" spans="1:13" ht="12.75">
      <c r="A34">
        <v>8</v>
      </c>
      <c r="B34" t="s">
        <v>84</v>
      </c>
      <c r="L34" s="6"/>
      <c r="M34" s="6"/>
    </row>
    <row r="35" spans="2:14" ht="12.75">
      <c r="B35" t="s">
        <v>85</v>
      </c>
      <c r="L35" s="5">
        <v>50229</v>
      </c>
      <c r="M35" s="5"/>
      <c r="N35" s="4">
        <v>49998</v>
      </c>
    </row>
    <row r="36" spans="2:13" ht="12.75">
      <c r="B36" t="s">
        <v>86</v>
      </c>
      <c r="L36" s="6"/>
      <c r="M36" s="6"/>
    </row>
    <row r="37" spans="3:14" ht="12.75">
      <c r="C37" t="s">
        <v>87</v>
      </c>
      <c r="L37" s="5">
        <v>6197</v>
      </c>
      <c r="M37" s="5"/>
      <c r="N37" s="4">
        <v>5963</v>
      </c>
    </row>
    <row r="38" spans="3:14" ht="12.75">
      <c r="C38" t="s">
        <v>88</v>
      </c>
      <c r="L38" s="5">
        <v>5727</v>
      </c>
      <c r="M38" s="5"/>
      <c r="N38" s="4">
        <v>5727</v>
      </c>
    </row>
    <row r="39" spans="3:14" ht="12.75">
      <c r="C39" t="s">
        <v>89</v>
      </c>
      <c r="L39" s="6" t="s">
        <v>204</v>
      </c>
      <c r="M39" s="6"/>
      <c r="N39" s="6" t="s">
        <v>204</v>
      </c>
    </row>
    <row r="40" spans="3:14" ht="12.75">
      <c r="C40" t="s">
        <v>90</v>
      </c>
      <c r="L40" s="6" t="s">
        <v>204</v>
      </c>
      <c r="M40" s="6"/>
      <c r="N40" s="6" t="s">
        <v>204</v>
      </c>
    </row>
    <row r="41" spans="3:14" ht="12.75">
      <c r="C41" t="s">
        <v>91</v>
      </c>
      <c r="L41" s="5">
        <v>48176</v>
      </c>
      <c r="M41" s="5"/>
      <c r="N41" s="4">
        <v>42445</v>
      </c>
    </row>
    <row r="42" spans="3:14" ht="12.75">
      <c r="C42" t="s">
        <v>132</v>
      </c>
      <c r="L42" s="6">
        <v>343</v>
      </c>
      <c r="M42" s="6"/>
      <c r="N42">
        <v>670</v>
      </c>
    </row>
    <row r="43" spans="12:13" ht="12.75">
      <c r="L43" s="6"/>
      <c r="M43" s="6"/>
    </row>
    <row r="44" spans="1:14" ht="12.75">
      <c r="A44">
        <v>9</v>
      </c>
      <c r="B44" t="s">
        <v>92</v>
      </c>
      <c r="L44" s="6" t="s">
        <v>204</v>
      </c>
      <c r="M44" s="6"/>
      <c r="N44" s="6" t="s">
        <v>204</v>
      </c>
    </row>
    <row r="45" spans="1:14" ht="12.75">
      <c r="A45">
        <v>10</v>
      </c>
      <c r="B45" t="s">
        <v>93</v>
      </c>
      <c r="L45" s="6" t="s">
        <v>204</v>
      </c>
      <c r="M45" s="6"/>
      <c r="N45" s="6" t="s">
        <v>204</v>
      </c>
    </row>
    <row r="46" spans="1:14" ht="12.75">
      <c r="A46">
        <v>11</v>
      </c>
      <c r="B46" t="s">
        <v>144</v>
      </c>
      <c r="L46" s="5">
        <v>4549</v>
      </c>
      <c r="M46" s="5"/>
      <c r="N46" s="4">
        <v>3747</v>
      </c>
    </row>
    <row r="47" spans="12:14" ht="13.5" thickBot="1">
      <c r="L47" s="28">
        <f>+SUM(L35:L46)</f>
        <v>115221</v>
      </c>
      <c r="M47" s="28"/>
      <c r="N47" s="28">
        <f>+SUM(N35:N46)</f>
        <v>108550</v>
      </c>
    </row>
    <row r="48" spans="12:13" ht="13.5" thickTop="1">
      <c r="L48" s="6"/>
      <c r="M48" s="6"/>
    </row>
    <row r="49" spans="1:14" ht="12.75">
      <c r="A49">
        <v>12</v>
      </c>
      <c r="B49" t="s">
        <v>94</v>
      </c>
      <c r="L49" s="6">
        <v>220</v>
      </c>
      <c r="M49" s="6"/>
      <c r="N49">
        <v>210</v>
      </c>
    </row>
    <row r="52" ht="12.75">
      <c r="A52" s="1" t="s">
        <v>96</v>
      </c>
    </row>
    <row r="54" spans="1:2" ht="12.75">
      <c r="A54" s="3">
        <v>1</v>
      </c>
      <c r="B54" t="s">
        <v>97</v>
      </c>
    </row>
    <row r="55" spans="1:2" ht="12.75">
      <c r="A55" s="3"/>
      <c r="B55" t="s">
        <v>98</v>
      </c>
    </row>
    <row r="56" ht="12.75">
      <c r="A56" s="3"/>
    </row>
    <row r="57" spans="1:2" ht="12.75">
      <c r="A57" s="3">
        <v>2</v>
      </c>
      <c r="B57" t="s">
        <v>99</v>
      </c>
    </row>
    <row r="58" ht="12.75">
      <c r="A58" s="3"/>
    </row>
    <row r="59" spans="1:2" ht="12.75">
      <c r="A59" s="3">
        <v>3</v>
      </c>
      <c r="B59" t="s">
        <v>100</v>
      </c>
    </row>
    <row r="60" ht="12.75">
      <c r="A60" s="3"/>
    </row>
    <row r="61" spans="1:2" ht="12.75">
      <c r="A61" s="3">
        <v>4</v>
      </c>
      <c r="B61" t="s">
        <v>178</v>
      </c>
    </row>
    <row r="62" spans="1:2" ht="12.75">
      <c r="A62" s="3"/>
      <c r="B62" t="s">
        <v>208</v>
      </c>
    </row>
    <row r="63" ht="12.75">
      <c r="A63" s="3"/>
    </row>
    <row r="64" spans="1:2" ht="12.75">
      <c r="A64" s="3">
        <v>5</v>
      </c>
      <c r="B64" t="s">
        <v>101</v>
      </c>
    </row>
    <row r="66" spans="1:2" ht="12.75">
      <c r="A66" s="3">
        <v>6</v>
      </c>
      <c r="B66" t="s">
        <v>102</v>
      </c>
    </row>
    <row r="68" spans="1:2" ht="12.75">
      <c r="A68" t="s">
        <v>103</v>
      </c>
      <c r="B68" t="s">
        <v>145</v>
      </c>
    </row>
    <row r="70" spans="2:14" ht="12.75">
      <c r="B70" s="41" t="s">
        <v>112</v>
      </c>
      <c r="C70" s="8"/>
      <c r="D70" s="19"/>
      <c r="E70" s="7"/>
      <c r="F70" s="9" t="s">
        <v>104</v>
      </c>
      <c r="G70" s="38"/>
      <c r="H70" s="9" t="s">
        <v>107</v>
      </c>
      <c r="I70" s="38"/>
      <c r="J70" s="9" t="s">
        <v>108</v>
      </c>
      <c r="K70" s="38"/>
      <c r="L70" s="9" t="s">
        <v>110</v>
      </c>
      <c r="M70" s="48" t="s">
        <v>179</v>
      </c>
      <c r="N70" s="49"/>
    </row>
    <row r="71" spans="2:14" ht="12.75">
      <c r="B71" s="10"/>
      <c r="C71" s="11"/>
      <c r="D71" s="20"/>
      <c r="E71" s="10"/>
      <c r="F71" s="12" t="s">
        <v>105</v>
      </c>
      <c r="G71" s="39"/>
      <c r="H71" s="12"/>
      <c r="I71" s="39"/>
      <c r="J71" s="12"/>
      <c r="K71" s="39"/>
      <c r="L71" s="12" t="s">
        <v>111</v>
      </c>
      <c r="M71" s="50" t="s">
        <v>109</v>
      </c>
      <c r="N71" s="51"/>
    </row>
    <row r="72" spans="2:14" ht="12.75">
      <c r="B72" s="13"/>
      <c r="C72" s="16"/>
      <c r="D72" s="14"/>
      <c r="E72" s="13"/>
      <c r="F72" s="17" t="s">
        <v>106</v>
      </c>
      <c r="G72" s="40"/>
      <c r="H72" s="17" t="s">
        <v>106</v>
      </c>
      <c r="I72" s="40"/>
      <c r="J72" s="17" t="s">
        <v>106</v>
      </c>
      <c r="K72" s="40"/>
      <c r="L72" s="17" t="s">
        <v>106</v>
      </c>
      <c r="M72" s="40"/>
      <c r="N72" s="17" t="s">
        <v>106</v>
      </c>
    </row>
    <row r="73" spans="2:14" ht="12.75">
      <c r="B73" s="13" t="s">
        <v>209</v>
      </c>
      <c r="C73" s="14"/>
      <c r="D73" s="14"/>
      <c r="E73" s="13"/>
      <c r="F73" s="15">
        <v>3403</v>
      </c>
      <c r="G73" s="42"/>
      <c r="H73" s="22">
        <v>1</v>
      </c>
      <c r="I73" s="13"/>
      <c r="J73" s="15">
        <v>1635</v>
      </c>
      <c r="K73" s="42"/>
      <c r="L73" s="15">
        <v>1769</v>
      </c>
      <c r="M73" s="42"/>
      <c r="N73" s="15">
        <v>1095</v>
      </c>
    </row>
    <row r="75" spans="1:2" ht="12.75">
      <c r="A75" t="s">
        <v>113</v>
      </c>
      <c r="B75" t="s">
        <v>133</v>
      </c>
    </row>
    <row r="76" ht="12.75">
      <c r="B76" t="s">
        <v>114</v>
      </c>
    </row>
    <row r="78" spans="2:13" ht="12.75">
      <c r="B78" s="7" t="s">
        <v>205</v>
      </c>
      <c r="C78" s="19"/>
      <c r="D78" s="19"/>
      <c r="E78" s="7"/>
      <c r="F78" s="8" t="s">
        <v>115</v>
      </c>
      <c r="G78" s="9"/>
      <c r="H78" s="7" t="s">
        <v>116</v>
      </c>
      <c r="I78" s="19"/>
      <c r="J78" s="19"/>
      <c r="K78" s="23"/>
      <c r="L78" s="48" t="s">
        <v>118</v>
      </c>
      <c r="M78" s="49"/>
    </row>
    <row r="79" spans="2:13" ht="12.75">
      <c r="B79" s="47"/>
      <c r="C79" s="14" t="s">
        <v>206</v>
      </c>
      <c r="D79" s="14"/>
      <c r="E79" s="13"/>
      <c r="F79" s="16" t="s">
        <v>106</v>
      </c>
      <c r="G79" s="17"/>
      <c r="H79" s="13" t="s">
        <v>117</v>
      </c>
      <c r="I79" s="14"/>
      <c r="J79" s="14"/>
      <c r="K79" s="22"/>
      <c r="L79" s="52" t="s">
        <v>106</v>
      </c>
      <c r="M79" s="53"/>
    </row>
    <row r="80" spans="2:13" ht="12.75">
      <c r="B80" s="10" t="s">
        <v>209</v>
      </c>
      <c r="C80" s="20"/>
      <c r="D80" s="20"/>
      <c r="E80" s="10"/>
      <c r="F80" s="37">
        <v>1769</v>
      </c>
      <c r="G80" s="21"/>
      <c r="H80" s="43"/>
      <c r="I80" s="18"/>
      <c r="J80" s="46">
        <v>1769</v>
      </c>
      <c r="K80" s="21"/>
      <c r="L80" s="44">
        <v>1367</v>
      </c>
      <c r="M80" s="45"/>
    </row>
    <row r="81" spans="2:13" ht="12.75">
      <c r="B81" s="13"/>
      <c r="C81" s="14"/>
      <c r="D81" s="14"/>
      <c r="E81" s="13"/>
      <c r="F81" s="14"/>
      <c r="G81" s="22"/>
      <c r="H81" s="13"/>
      <c r="I81" s="14"/>
      <c r="J81" s="14"/>
      <c r="K81" s="22"/>
      <c r="L81" s="13"/>
      <c r="M81" s="22"/>
    </row>
    <row r="83" spans="1:2" ht="12.75">
      <c r="A83" s="3">
        <v>8</v>
      </c>
      <c r="B83" t="s">
        <v>156</v>
      </c>
    </row>
    <row r="84" spans="1:2" ht="12.75">
      <c r="A84" s="3"/>
      <c r="B84" t="s">
        <v>157</v>
      </c>
    </row>
    <row r="86" spans="1:2" ht="12.75">
      <c r="A86" s="3">
        <v>9</v>
      </c>
      <c r="B86" t="s">
        <v>146</v>
      </c>
    </row>
    <row r="88" spans="1:2" ht="12.75">
      <c r="A88" s="3">
        <v>10</v>
      </c>
      <c r="B88" t="s">
        <v>147</v>
      </c>
    </row>
    <row r="89" ht="12.75">
      <c r="B89" t="s">
        <v>148</v>
      </c>
    </row>
    <row r="90" ht="12.75">
      <c r="B90" t="s">
        <v>149</v>
      </c>
    </row>
    <row r="92" spans="1:2" ht="12.75">
      <c r="A92" s="3">
        <v>11</v>
      </c>
      <c r="B92" t="s">
        <v>199</v>
      </c>
    </row>
    <row r="93" spans="1:2" ht="12.75">
      <c r="A93" s="3"/>
      <c r="B93" t="s">
        <v>200</v>
      </c>
    </row>
    <row r="94" spans="1:2" ht="12.75">
      <c r="A94" s="3"/>
      <c r="B94" t="s">
        <v>207</v>
      </c>
    </row>
    <row r="95" ht="12.75">
      <c r="B95" t="s">
        <v>201</v>
      </c>
    </row>
    <row r="103" spans="1:2" ht="12.75">
      <c r="A103" s="3">
        <v>12</v>
      </c>
      <c r="B103" t="s">
        <v>119</v>
      </c>
    </row>
    <row r="105" spans="2:11" ht="12.75">
      <c r="B105" s="7" t="s">
        <v>120</v>
      </c>
      <c r="C105" s="19"/>
      <c r="D105" s="19"/>
      <c r="E105" s="19"/>
      <c r="F105" s="19"/>
      <c r="G105" s="19"/>
      <c r="H105" s="19"/>
      <c r="I105" s="19"/>
      <c r="J105" s="56">
        <v>36433</v>
      </c>
      <c r="K105" s="57"/>
    </row>
    <row r="106" spans="2:11" ht="12.75">
      <c r="B106" s="13"/>
      <c r="C106" s="14"/>
      <c r="D106" s="14"/>
      <c r="E106" s="14"/>
      <c r="F106" s="14"/>
      <c r="G106" s="14"/>
      <c r="H106" s="14"/>
      <c r="I106" s="14"/>
      <c r="J106" s="40" t="s">
        <v>106</v>
      </c>
      <c r="K106" s="17"/>
    </row>
    <row r="107" spans="2:11" ht="12.75">
      <c r="B107" s="24" t="s">
        <v>134</v>
      </c>
      <c r="C107" s="25"/>
      <c r="D107" s="25"/>
      <c r="E107" s="25"/>
      <c r="F107" s="25"/>
      <c r="G107" s="25"/>
      <c r="H107" s="25"/>
      <c r="I107" s="25"/>
      <c r="J107" s="42">
        <v>3129</v>
      </c>
      <c r="K107" s="15"/>
    </row>
    <row r="108" spans="2:11" ht="12.75">
      <c r="B108" s="13" t="s">
        <v>121</v>
      </c>
      <c r="C108" s="14"/>
      <c r="D108" s="14"/>
      <c r="E108" s="14"/>
      <c r="F108" s="14"/>
      <c r="G108" s="14"/>
      <c r="H108" s="14"/>
      <c r="I108" s="14"/>
      <c r="J108" s="13">
        <v>8</v>
      </c>
      <c r="K108" s="22"/>
    </row>
    <row r="109" ht="12.75">
      <c r="B109" t="s">
        <v>180</v>
      </c>
    </row>
    <row r="110" ht="13.5" customHeight="1"/>
    <row r="111" spans="1:2" ht="12.75">
      <c r="A111" s="3">
        <v>13</v>
      </c>
      <c r="B111" t="s">
        <v>122</v>
      </c>
    </row>
    <row r="112" ht="12.75">
      <c r="A112" s="3"/>
    </row>
    <row r="113" spans="1:2" ht="12.75">
      <c r="A113" s="3">
        <v>14</v>
      </c>
      <c r="B113" t="s">
        <v>123</v>
      </c>
    </row>
    <row r="114" ht="12.75">
      <c r="A114" s="3"/>
    </row>
    <row r="115" spans="1:2" ht="12.75">
      <c r="A115" s="3">
        <v>15</v>
      </c>
      <c r="B115" t="s">
        <v>124</v>
      </c>
    </row>
    <row r="116" ht="12.75">
      <c r="A116" s="3"/>
    </row>
    <row r="117" spans="1:2" ht="12.75">
      <c r="A117" s="3">
        <v>16</v>
      </c>
      <c r="B117" t="s">
        <v>186</v>
      </c>
    </row>
    <row r="118" ht="12.75">
      <c r="A118" s="3"/>
    </row>
    <row r="119" spans="1:2" ht="12.75">
      <c r="A119" s="3"/>
      <c r="B119" t="s">
        <v>210</v>
      </c>
    </row>
    <row r="120" ht="12.75">
      <c r="A120" s="3"/>
    </row>
    <row r="121" spans="1:14" ht="12.75">
      <c r="A121" s="3"/>
      <c r="D121" s="54" t="s">
        <v>12</v>
      </c>
      <c r="E121" s="54"/>
      <c r="F121" s="54"/>
      <c r="G121" s="2"/>
      <c r="H121" s="55" t="s">
        <v>189</v>
      </c>
      <c r="I121" s="55"/>
      <c r="J121" s="55"/>
      <c r="K121" s="2"/>
      <c r="L121" s="54" t="s">
        <v>190</v>
      </c>
      <c r="M121" s="54"/>
      <c r="N121" s="54"/>
    </row>
    <row r="122" spans="1:14" ht="12.75">
      <c r="A122" s="3"/>
      <c r="D122" s="2">
        <v>1999</v>
      </c>
      <c r="E122" s="2"/>
      <c r="F122" s="2">
        <v>1998</v>
      </c>
      <c r="G122" s="2"/>
      <c r="H122" s="2">
        <v>1999</v>
      </c>
      <c r="I122" s="2"/>
      <c r="J122" s="2">
        <v>1998</v>
      </c>
      <c r="K122" s="2"/>
      <c r="L122" s="2">
        <v>1999</v>
      </c>
      <c r="M122" s="2"/>
      <c r="N122" s="2">
        <v>1998</v>
      </c>
    </row>
    <row r="123" spans="1:14" ht="12.75">
      <c r="A123" s="3"/>
      <c r="D123" s="2" t="s">
        <v>4</v>
      </c>
      <c r="E123" s="2"/>
      <c r="F123" s="2" t="s">
        <v>4</v>
      </c>
      <c r="G123" s="2"/>
      <c r="H123" s="2" t="s">
        <v>4</v>
      </c>
      <c r="I123" s="2"/>
      <c r="J123" s="2" t="s">
        <v>4</v>
      </c>
      <c r="K123" s="2"/>
      <c r="L123" s="2" t="s">
        <v>4</v>
      </c>
      <c r="M123" s="2"/>
      <c r="N123" s="2" t="s">
        <v>4</v>
      </c>
    </row>
    <row r="124" spans="1:7" ht="12.75">
      <c r="A124" s="3"/>
      <c r="D124" s="2"/>
      <c r="E124" s="2"/>
      <c r="F124" s="2"/>
      <c r="G124" s="2"/>
    </row>
    <row r="125" spans="1:14" ht="12.75">
      <c r="A125" s="3"/>
      <c r="B125" t="s">
        <v>187</v>
      </c>
      <c r="D125" s="4">
        <v>33945</v>
      </c>
      <c r="E125" s="4"/>
      <c r="F125" s="4">
        <v>34299</v>
      </c>
      <c r="H125" s="4">
        <v>15412</v>
      </c>
      <c r="J125" s="4">
        <v>16932</v>
      </c>
      <c r="L125" s="4">
        <v>115706</v>
      </c>
      <c r="N125" s="4">
        <v>104578</v>
      </c>
    </row>
    <row r="126" spans="1:14" ht="12.75">
      <c r="A126" s="3"/>
      <c r="B126" t="s">
        <v>188</v>
      </c>
      <c r="D126" s="4">
        <v>85479</v>
      </c>
      <c r="E126" s="4"/>
      <c r="F126" s="4">
        <v>86480</v>
      </c>
      <c r="H126" s="4">
        <v>1018</v>
      </c>
      <c r="J126">
        <v>450</v>
      </c>
      <c r="L126" s="4">
        <v>33192</v>
      </c>
      <c r="N126" s="4">
        <v>28411</v>
      </c>
    </row>
    <row r="127" spans="1:14" ht="13.5" thickBot="1">
      <c r="A127" s="3"/>
      <c r="D127" s="36">
        <v>119424</v>
      </c>
      <c r="E127" s="37"/>
      <c r="F127" s="36">
        <v>120779</v>
      </c>
      <c r="H127" s="36">
        <v>16430</v>
      </c>
      <c r="J127" s="36">
        <v>17382</v>
      </c>
      <c r="L127" s="36">
        <v>148898</v>
      </c>
      <c r="N127" s="36">
        <v>132989</v>
      </c>
    </row>
    <row r="128" ht="13.5" thickTop="1">
      <c r="A128" s="3"/>
    </row>
    <row r="129" ht="12.75">
      <c r="B129" t="s">
        <v>191</v>
      </c>
    </row>
    <row r="130" spans="1:2" ht="12.75">
      <c r="A130" s="3"/>
      <c r="B130" t="s">
        <v>192</v>
      </c>
    </row>
    <row r="131" ht="12.75">
      <c r="A131" s="3"/>
    </row>
    <row r="132" spans="1:2" ht="12.75">
      <c r="A132" s="3">
        <v>17</v>
      </c>
      <c r="B132" t="s">
        <v>135</v>
      </c>
    </row>
    <row r="133" spans="1:2" ht="12.75">
      <c r="A133" s="3"/>
      <c r="B133" t="s">
        <v>125</v>
      </c>
    </row>
    <row r="134" spans="1:2" ht="12.75">
      <c r="A134" s="3"/>
      <c r="B134" t="s">
        <v>126</v>
      </c>
    </row>
    <row r="135" ht="12.75">
      <c r="A135" s="3"/>
    </row>
    <row r="136" spans="1:2" ht="12.75">
      <c r="A136" s="3">
        <v>18</v>
      </c>
      <c r="B136" t="s">
        <v>153</v>
      </c>
    </row>
    <row r="137" spans="1:2" ht="12.75">
      <c r="A137" s="3"/>
      <c r="B137" t="s">
        <v>211</v>
      </c>
    </row>
    <row r="138" spans="1:2" ht="12.75">
      <c r="A138" s="3"/>
      <c r="B138" t="s">
        <v>212</v>
      </c>
    </row>
    <row r="139" spans="1:2" ht="12.75">
      <c r="A139" s="3"/>
      <c r="B139" t="s">
        <v>154</v>
      </c>
    </row>
    <row r="140" ht="12.75">
      <c r="A140" s="3"/>
    </row>
    <row r="141" spans="1:2" ht="12.75">
      <c r="A141" s="3">
        <v>19</v>
      </c>
      <c r="B141" t="s">
        <v>127</v>
      </c>
    </row>
    <row r="142" spans="1:2" ht="12.75">
      <c r="A142" s="3"/>
      <c r="B142" t="s">
        <v>128</v>
      </c>
    </row>
    <row r="143" ht="12.75">
      <c r="A143" s="3"/>
    </row>
    <row r="144" spans="1:2" ht="12.75">
      <c r="A144" s="3">
        <v>20</v>
      </c>
      <c r="B144" t="s">
        <v>150</v>
      </c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spans="1:2" ht="12.75">
      <c r="A155" s="3">
        <v>21</v>
      </c>
      <c r="B155" t="s">
        <v>136</v>
      </c>
    </row>
    <row r="156" spans="1:2" ht="12.75">
      <c r="A156" s="3"/>
      <c r="B156" t="s">
        <v>193</v>
      </c>
    </row>
    <row r="157" spans="1:3" ht="12.75">
      <c r="A157" s="3"/>
      <c r="B157" t="s">
        <v>194</v>
      </c>
      <c r="C157" t="s">
        <v>141</v>
      </c>
    </row>
    <row r="158" spans="1:3" ht="12.75">
      <c r="A158" s="3"/>
      <c r="B158" t="s">
        <v>137</v>
      </c>
      <c r="C158" t="s">
        <v>138</v>
      </c>
    </row>
    <row r="159" spans="1:3" ht="12.75">
      <c r="A159" s="3"/>
      <c r="B159" t="s">
        <v>139</v>
      </c>
      <c r="C159" t="s">
        <v>140</v>
      </c>
    </row>
    <row r="160" spans="1:3" ht="12.75">
      <c r="A160" s="3"/>
      <c r="B160" t="s">
        <v>195</v>
      </c>
      <c r="C160" t="s">
        <v>196</v>
      </c>
    </row>
    <row r="161" spans="1:3" ht="12.75">
      <c r="A161" s="3"/>
      <c r="B161" t="s">
        <v>197</v>
      </c>
      <c r="C161" t="s">
        <v>198</v>
      </c>
    </row>
    <row r="162" spans="1:2" ht="12.75">
      <c r="A162" s="3"/>
      <c r="B162" t="s">
        <v>203</v>
      </c>
    </row>
    <row r="163" spans="1:2" ht="12.75">
      <c r="A163" s="3"/>
      <c r="B163" t="s">
        <v>202</v>
      </c>
    </row>
    <row r="164" ht="12.75">
      <c r="A164" s="3"/>
    </row>
    <row r="165" spans="1:2" ht="12.75">
      <c r="A165" s="3">
        <v>22</v>
      </c>
      <c r="B165" t="s">
        <v>142</v>
      </c>
    </row>
    <row r="166" spans="1:2" ht="12.75">
      <c r="A166" s="3"/>
      <c r="B166" t="s">
        <v>151</v>
      </c>
    </row>
    <row r="167" ht="12.75">
      <c r="B167" t="s">
        <v>152</v>
      </c>
    </row>
    <row r="171" ht="12.75">
      <c r="A171" t="s">
        <v>181</v>
      </c>
    </row>
    <row r="173" ht="12.75">
      <c r="A173" t="s">
        <v>182</v>
      </c>
    </row>
    <row r="174" ht="12.75">
      <c r="A174" t="s">
        <v>183</v>
      </c>
    </row>
    <row r="176" ht="12.75">
      <c r="A176" s="35" t="s">
        <v>184</v>
      </c>
    </row>
    <row r="177" ht="12.75">
      <c r="A177" t="s">
        <v>185</v>
      </c>
    </row>
  </sheetData>
  <mergeCells count="8">
    <mergeCell ref="D121:F121"/>
    <mergeCell ref="H121:J121"/>
    <mergeCell ref="L121:N121"/>
    <mergeCell ref="J105:K105"/>
    <mergeCell ref="M70:N70"/>
    <mergeCell ref="M71:N71"/>
    <mergeCell ref="L78:M78"/>
    <mergeCell ref="L79:M79"/>
  </mergeCells>
  <printOptions/>
  <pageMargins left="0.75" right="0.75" top="0.97" bottom="0.72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PNE PCB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PNE PCB BERHAD</dc:creator>
  <cp:keywords/>
  <dc:description/>
  <cp:lastModifiedBy>KPMG</cp:lastModifiedBy>
  <cp:lastPrinted>1999-11-26T10:21:21Z</cp:lastPrinted>
  <dcterms:created xsi:type="dcterms:W3CDTF">1999-11-22T02:56:38Z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